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disenoydesarrollo\Desktop\hoy\"/>
    </mc:Choice>
  </mc:AlternateContent>
  <xr:revisionPtr revIDLastSave="0" documentId="8_{71FBF3C4-FFAD-4B2B-A3B9-537A7C816E3E}" xr6:coauthVersionLast="36" xr6:coauthVersionMax="36" xr10:uidLastSave="{00000000-0000-0000-0000-000000000000}"/>
  <bookViews>
    <workbookView xWindow="0" yWindow="0" windowWidth="28800" windowHeight="12105" xr2:uid="{A503DE59-6EB2-445B-B1F9-5D3CABC632A9}"/>
  </bookViews>
  <sheets>
    <sheet name="TMS" sheetId="1" r:id="rId1"/>
  </sheets>
  <definedNames>
    <definedName name="_xlnm._FilterDatabase" localSheetId="0" hidden="1">TMS!$A$5:$V$27</definedName>
    <definedName name="TMS">TMS!$A$5:$Q$25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9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Oscar Gil</author>
    <author>CESDE</author>
  </authors>
  <commentList>
    <comment ref="A5" authorId="0" shapeId="0" xr:uid="{41D2E351-21E4-4F57-BDB3-E1CFB6450967}">
      <text>
        <r>
          <rPr>
            <b/>
            <sz val="9"/>
            <color indexed="81"/>
            <rFont val="Tahoma"/>
            <charset val="1"/>
          </rPr>
          <t>Oscar Gil:</t>
        </r>
        <r>
          <rPr>
            <sz val="9"/>
            <color indexed="81"/>
            <rFont val="Tahoma"/>
            <charset val="1"/>
          </rPr>
          <t xml:space="preserve">
Crear consecutivo con incremneto de 1
</t>
        </r>
      </text>
    </comment>
    <comment ref="F5" authorId="1" shapeId="0" xr:uid="{B1FE8FC2-C511-44C4-849A-764DC3457400}">
      <text>
        <r>
          <rPr>
            <b/>
            <sz val="9"/>
            <color indexed="81"/>
            <rFont val="Tahoma"/>
            <family val="2"/>
          </rPr>
          <t>CESDE:</t>
        </r>
        <r>
          <rPr>
            <sz val="9"/>
            <color indexed="81"/>
            <rFont val="Tahoma"/>
            <family val="2"/>
          </rPr>
          <t xml:space="preserve">
validar</t>
        </r>
      </text>
    </comment>
    <comment ref="G5" authorId="1" shapeId="0" xr:uid="{6B2F0BA8-8EE7-4CEE-8356-D598CD078960}">
      <text>
        <r>
          <rPr>
            <b/>
            <sz val="9"/>
            <color indexed="81"/>
            <rFont val="Tahoma"/>
            <charset val="1"/>
          </rPr>
          <t>CESDE:</t>
        </r>
        <r>
          <rPr>
            <sz val="9"/>
            <color indexed="81"/>
            <rFont val="Tahoma"/>
            <charset val="1"/>
          </rPr>
          <t xml:space="preserve">
configuar el fijo con 
(604)### ## ##</t>
        </r>
      </text>
    </comment>
    <comment ref="I5" authorId="1" shapeId="0" xr:uid="{829613B1-279C-4CD5-B516-81F132823E0D}">
      <text>
        <r>
          <rPr>
            <b/>
            <sz val="9"/>
            <color indexed="81"/>
            <rFont val="Tahoma"/>
            <family val="2"/>
          </rPr>
          <t>CESDE:</t>
        </r>
        <r>
          <rPr>
            <sz val="9"/>
            <color indexed="81"/>
            <rFont val="Tahoma"/>
            <family val="2"/>
          </rPr>
          <t xml:space="preserve">
validar</t>
        </r>
      </text>
    </comment>
    <comment ref="J5" authorId="1" shapeId="0" xr:uid="{A966F86B-8D84-4E16-9EF4-2CCD662AC049}">
      <text>
        <r>
          <rPr>
            <b/>
            <sz val="9"/>
            <color indexed="81"/>
            <rFont val="Tahoma"/>
            <family val="2"/>
          </rPr>
          <t>CESDE:</t>
        </r>
        <r>
          <rPr>
            <sz val="9"/>
            <color indexed="81"/>
            <rFont val="Tahoma"/>
            <family val="2"/>
          </rPr>
          <t xml:space="preserve">
validar</t>
        </r>
      </text>
    </comment>
    <comment ref="L5" authorId="1" shapeId="0" xr:uid="{AC09BEAE-4FEA-4CA6-B867-27DA1075413A}">
      <text>
        <r>
          <rPr>
            <b/>
            <sz val="9"/>
            <color indexed="81"/>
            <rFont val="Tahoma"/>
            <family val="2"/>
          </rPr>
          <t>CESDE:</t>
        </r>
        <r>
          <rPr>
            <sz val="9"/>
            <color indexed="81"/>
            <rFont val="Tahoma"/>
            <family val="2"/>
          </rPr>
          <t xml:space="preserve">
Validar</t>
        </r>
      </text>
    </comment>
    <comment ref="O5" authorId="0" shapeId="0" xr:uid="{7C0B77B1-C237-4CEE-BB26-8DA427215320}">
      <text>
        <r>
          <rPr>
            <b/>
            <sz val="9"/>
            <color indexed="81"/>
            <rFont val="Tahoma"/>
            <charset val="1"/>
          </rPr>
          <t>Oscar Gil:</t>
        </r>
        <r>
          <rPr>
            <sz val="9"/>
            <color indexed="81"/>
            <rFont val="Tahoma"/>
            <charset val="1"/>
          </rPr>
          <t xml:space="preserve">
validar</t>
        </r>
      </text>
    </comment>
    <comment ref="P5" authorId="1" shapeId="0" xr:uid="{4730BEC4-C112-4121-8F87-94927338267C}">
      <text>
        <r>
          <rPr>
            <b/>
            <sz val="9"/>
            <color indexed="81"/>
            <rFont val="Tahoma"/>
            <family val="2"/>
          </rPr>
          <t>CESDE:</t>
        </r>
        <r>
          <rPr>
            <sz val="9"/>
            <color indexed="81"/>
            <rFont val="Tahoma"/>
            <family val="2"/>
          </rPr>
          <t xml:space="preserve">
validar</t>
        </r>
      </text>
    </comment>
    <comment ref="Q5" authorId="1" shapeId="0" xr:uid="{A3798089-24E4-4203-8147-CD3AF33B7EFF}">
      <text>
        <r>
          <rPr>
            <b/>
            <sz val="9"/>
            <color indexed="81"/>
            <rFont val="Tahoma"/>
            <family val="2"/>
          </rPr>
          <t>CESDE:</t>
        </r>
        <r>
          <rPr>
            <sz val="9"/>
            <color indexed="81"/>
            <rFont val="Tahoma"/>
            <family val="2"/>
          </rPr>
          <t xml:space="preserve">
validar</t>
        </r>
      </text>
    </comment>
    <comment ref="R5" authorId="1" shapeId="0" xr:uid="{E87974E8-1A48-4988-8565-72241FC64F55}">
      <text>
        <r>
          <rPr>
            <b/>
            <sz val="9"/>
            <color indexed="81"/>
            <rFont val="Tahoma"/>
            <family val="2"/>
          </rPr>
          <t>CESDE:</t>
        </r>
        <r>
          <rPr>
            <sz val="9"/>
            <color indexed="81"/>
            <rFont val="Tahoma"/>
            <family val="2"/>
          </rPr>
          <t xml:space="preserve">
si el valor de transporte es igual a 15000 O el tipo de combustible es igual a Gasolina entonces  el costo1 aumenta un 10% mas del valor/transporte de lo contrario 15000
aplique al resultado formato de contabilidad</t>
        </r>
      </text>
    </comment>
    <comment ref="S5" authorId="1" shapeId="0" xr:uid="{B6CED68A-FB72-47E8-9F22-E1640FDDD351}">
      <text>
        <r>
          <rPr>
            <b/>
            <sz val="9"/>
            <color indexed="81"/>
            <rFont val="Tahoma"/>
            <family val="2"/>
          </rPr>
          <t>CESDE:</t>
        </r>
        <r>
          <rPr>
            <sz val="9"/>
            <color indexed="81"/>
            <rFont val="Tahoma"/>
            <family val="2"/>
          </rPr>
          <t xml:space="preserve">
si el valor de transporte es igual a 25000 O el tipo degasolina  es igual a Corriente  entonces  el costo2 aumenta un 12% mas del valor/transporte de lo contrario 25000
aplique al resultado formato de contabilidad</t>
        </r>
      </text>
    </comment>
    <comment ref="T5" authorId="1" shapeId="0" xr:uid="{A18767DB-EF71-4CB8-BE59-B306D146DA3D}">
      <text>
        <r>
          <rPr>
            <b/>
            <sz val="9"/>
            <color indexed="81"/>
            <rFont val="Tahoma"/>
            <family val="2"/>
          </rPr>
          <t>CESDE:</t>
        </r>
        <r>
          <rPr>
            <sz val="9"/>
            <color indexed="81"/>
            <rFont val="Tahoma"/>
            <family val="2"/>
          </rPr>
          <t xml:space="preserve">
si el valor de transporte es igual a 35000 O el tipo de gasolina  es igual a Extra  entonces  el costo3  aumenta un 15% mas del valor/transporte de lo contrario 35000
aplique al resultado formato de contabilidad</t>
        </r>
      </text>
    </comment>
    <comment ref="U5" authorId="1" shapeId="0" xr:uid="{04E2CA37-3EA0-473E-A8E6-48C470716415}">
      <text>
        <r>
          <rPr>
            <b/>
            <sz val="9"/>
            <color indexed="81"/>
            <rFont val="Tahoma"/>
            <family val="2"/>
          </rPr>
          <t>CESDE:</t>
        </r>
        <r>
          <rPr>
            <sz val="9"/>
            <color indexed="81"/>
            <rFont val="Tahoma"/>
            <family val="2"/>
          </rPr>
          <t xml:space="preserve">
si el valor de transporte es igual a 45000 O el tipo de combustible   es igual a ACPM  entonces  el costo4  aumenta un 18% mas del valor/transporte de lo contrario 45000
aplique al resultado formato de contabilidad</t>
        </r>
      </text>
    </comment>
    <comment ref="V5" authorId="0" shapeId="0" xr:uid="{A320C9AD-5B4F-49A4-B556-EA19DED0C547}">
      <text>
        <r>
          <rPr>
            <b/>
            <sz val="9"/>
            <color indexed="81"/>
            <rFont val="Tahoma"/>
            <family val="2"/>
          </rPr>
          <t>Oscar Gil:</t>
        </r>
        <r>
          <rPr>
            <sz val="9"/>
            <color indexed="81"/>
            <rFont val="Tahoma"/>
            <family val="2"/>
          </rPr>
          <t xml:space="preserve">
calcular </t>
        </r>
      </text>
    </comment>
    <comment ref="W5" authorId="0" shapeId="0" xr:uid="{DFC80A09-0B01-42F4-998B-B78143A48580}">
      <text>
        <r>
          <rPr>
            <b/>
            <sz val="9"/>
            <color indexed="81"/>
            <rFont val="Tahoma"/>
            <family val="2"/>
          </rPr>
          <t>Oscar Gil:</t>
        </r>
        <r>
          <rPr>
            <sz val="9"/>
            <color indexed="81"/>
            <rFont val="Tahoma"/>
            <family val="2"/>
          </rPr>
          <t xml:space="preserve">
si y(el transporte es igual al departamento de Antioquia y el tipo de camion es igual a CALORIFICO y la capacidad de carga es igual a 5T y el tipo de gasolina es igual a Corriente y el modelo del camion es igual a SCANIA P 230 y el tipo de combustible es igual a Gasolina entonces el costo total del transporte es 113300 de lo contrario 
si Y(el transporte es igual al departamento de Caldas y el tipo de camion es igual a FRIGORIFICO y la capacidad  de carga es igual a 5T y el tipo de gasolina es igual a Extra y el modelo del camion es igual a SCANIA P 325 y el tipo de combustible es igual a Gas entonces el costo total del transporte es 116750 de lo contrario
si Y(el transporte es igual al departamento de Pereira y el tipo de camion es igual a TANQUE y la capacidad  de carga es igual a 3T y el tipo de gasolina es igual a Corriente y el modelo del camion es igual a SCANIA P 322 y el tipo de combustible es igual a ACPM entonces el costo total del transporte es 135750 de lo contrario
si Y(el transporte es igual al departamento de Tolima y el tipo de camion es igual a CONTENEDOR y la capacidad  de carga es igual a 8T y el tipo de gasolina es igual a Extra y el modelo del camion es igual a SCANIA P 230 y el tipo de combustible es igual a Diesel entonces el costo total del transporte es 144850 de lo contrario 213200
Aplique formato de contabilidad</t>
        </r>
      </text>
    </comment>
  </commentList>
</comments>
</file>

<file path=xl/sharedStrings.xml><?xml version="1.0" encoding="utf-8"?>
<sst xmlns="http://schemas.openxmlformats.org/spreadsheetml/2006/main" count="187" uniqueCount="162">
  <si>
    <t>MARIA</t>
  </si>
  <si>
    <t>CRISTINA</t>
  </si>
  <si>
    <t>PEDRO</t>
  </si>
  <si>
    <t>MARTIN</t>
  </si>
  <si>
    <t>JOSE</t>
  </si>
  <si>
    <t>LAURA</t>
  </si>
  <si>
    <t>TATIANA</t>
  </si>
  <si>
    <t>RODRIGO</t>
  </si>
  <si>
    <t>SEBASTIAN</t>
  </si>
  <si>
    <t>ROBERTO</t>
  </si>
  <si>
    <t xml:space="preserve">SANTIAGO </t>
  </si>
  <si>
    <t>BRAYAN</t>
  </si>
  <si>
    <t>MARIANA</t>
  </si>
  <si>
    <t>CARLOS</t>
  </si>
  <si>
    <t>RUBEN</t>
  </si>
  <si>
    <t>HELIANA</t>
  </si>
  <si>
    <t>SARA</t>
  </si>
  <si>
    <t>PEREZ</t>
  </si>
  <si>
    <t>LOPEZ</t>
  </si>
  <si>
    <t>ELIAS</t>
  </si>
  <si>
    <t>LUIS</t>
  </si>
  <si>
    <t>LOAIZA</t>
  </si>
  <si>
    <t>HERNANDEZ</t>
  </si>
  <si>
    <t>BENITEZ</t>
  </si>
  <si>
    <t>TORO</t>
  </si>
  <si>
    <t>LUJAN</t>
  </si>
  <si>
    <t>HOSTIA</t>
  </si>
  <si>
    <t>VERGARA</t>
  </si>
  <si>
    <t>TOBON</t>
  </si>
  <si>
    <t>BLADES</t>
  </si>
  <si>
    <t>LONDOÑO</t>
  </si>
  <si>
    <t>CASTRO</t>
  </si>
  <si>
    <t>Calle 2 No. 25 A 77 Santa Isabel</t>
  </si>
  <si>
    <t>Cr26 O 56 A-11</t>
  </si>
  <si>
    <t>Cr9 10 15 OF-203 C.C. VALLE PLAZA</t>
  </si>
  <si>
    <t>Cr77 B 53 A-26</t>
  </si>
  <si>
    <t>Av 68 75 A-50 Bogotá</t>
  </si>
  <si>
    <t>Av (Cl) 13 8-49 Of 201</t>
  </si>
  <si>
    <t>Cr51 50-31 Of-316 Rionegro</t>
  </si>
  <si>
    <t>Cr13 61-47 L-112</t>
  </si>
  <si>
    <t>Calle 59 No. 27 - 35 Barrio Galán</t>
  </si>
  <si>
    <t>Calle 20 No. 22 - 27 piso 3 Edificio Cumanday</t>
  </si>
  <si>
    <t>Calle 25 No. 4 - 38 piso 2  Barrio Pandeyuca</t>
  </si>
  <si>
    <t>Calle 33B  No. 38 - 42  Barrio Barzal</t>
  </si>
  <si>
    <t>Calle 12 No. 4 - 19  Edificio Panamericano Of. 406</t>
  </si>
  <si>
    <t>Calle 7 No. 5 - 25  Edificio Segunda</t>
  </si>
  <si>
    <t>SAN VICENTE</t>
  </si>
  <si>
    <t>SAN MIGUEL</t>
  </si>
  <si>
    <t xml:space="preserve">SAN GABRIEL </t>
  </si>
  <si>
    <t>PAISAJES</t>
  </si>
  <si>
    <t>TRIGALES</t>
  </si>
  <si>
    <t>CASTILLA</t>
  </si>
  <si>
    <t xml:space="preserve">LA ESPERANZA </t>
  </si>
  <si>
    <t>LA COMUNA 13</t>
  </si>
  <si>
    <t xml:space="preserve">LA GABRIELA </t>
  </si>
  <si>
    <t>SALADO</t>
  </si>
  <si>
    <t xml:space="preserve">METROPOLITANO </t>
  </si>
  <si>
    <t>CAPACIDAD DE CARGA</t>
  </si>
  <si>
    <t>NOMBRE</t>
  </si>
  <si>
    <t>APELLIDO</t>
  </si>
  <si>
    <t>DIRECCION</t>
  </si>
  <si>
    <t>CELULAR</t>
  </si>
  <si>
    <t>TEL FIJO</t>
  </si>
  <si>
    <t>MUNICIPIO</t>
  </si>
  <si>
    <t>DEPARTAMENTO</t>
  </si>
  <si>
    <t xml:space="preserve">CANTIDAD DE EJES DE CAMION </t>
  </si>
  <si>
    <t>5T</t>
  </si>
  <si>
    <t>3T</t>
  </si>
  <si>
    <t>6T</t>
  </si>
  <si>
    <t>7T</t>
  </si>
  <si>
    <t>8T</t>
  </si>
  <si>
    <t>9T</t>
  </si>
  <si>
    <t>30T</t>
  </si>
  <si>
    <t>4T</t>
  </si>
  <si>
    <t>2T</t>
  </si>
  <si>
    <t>SCANIA P 230</t>
  </si>
  <si>
    <t>SCANIA P 325</t>
  </si>
  <si>
    <t>SCANIA P 322</t>
  </si>
  <si>
    <t xml:space="preserve">BARRIO </t>
  </si>
  <si>
    <t>EDAD</t>
  </si>
  <si>
    <t>11.CUANTOS CAMINIONES TIENEN 3 EJES?</t>
  </si>
  <si>
    <t>12.CUANTOS CAMINIONES TIENE 5TONELADOS?</t>
  </si>
  <si>
    <t xml:space="preserve"> Sistema de Gestión del Transporte (TMS)</t>
  </si>
  <si>
    <t>CONSECUTIVO</t>
  </si>
  <si>
    <t>Gasolina</t>
  </si>
  <si>
    <t>Gas</t>
  </si>
  <si>
    <t>ACPM</t>
  </si>
  <si>
    <t>Diesel</t>
  </si>
  <si>
    <t>Corriente</t>
  </si>
  <si>
    <t>Extra</t>
  </si>
  <si>
    <t>Tipo de combustible</t>
  </si>
  <si>
    <t>Tipo de Gasolina</t>
  </si>
  <si>
    <t>Departamento</t>
  </si>
  <si>
    <t>Municipio/Ciudad</t>
  </si>
  <si>
    <t>Antioquia</t>
  </si>
  <si>
    <t>Caldas</t>
  </si>
  <si>
    <t>Medellin</t>
  </si>
  <si>
    <t>Itagui</t>
  </si>
  <si>
    <t>Envigado</t>
  </si>
  <si>
    <t>Poblado</t>
  </si>
  <si>
    <t>sabaneta</t>
  </si>
  <si>
    <t>Pereira</t>
  </si>
  <si>
    <t>Tolima</t>
  </si>
  <si>
    <t>LOS SAUCES</t>
  </si>
  <si>
    <t>1.cuantos clientes son de apellido PEREZ</t>
  </si>
  <si>
    <t>Calle l 5 45 A-125 Ap 101 B-18</t>
  </si>
  <si>
    <t>Calle 54 77 D-56</t>
  </si>
  <si>
    <t>Calle 106 57-23 Of 408</t>
  </si>
  <si>
    <t>Calle  44 49-20 Itagüí</t>
  </si>
  <si>
    <t>Calle 30 75-23 Of 201</t>
  </si>
  <si>
    <t>2.Buscar el nombre del cliente cuyo consecutivo es 10</t>
  </si>
  <si>
    <t>3.CUANTOS MUNICIPIOS SON IGUALES A MEDELLIN</t>
  </si>
  <si>
    <t xml:space="preserve">El PINAL </t>
  </si>
  <si>
    <t>EL NOGAL</t>
  </si>
  <si>
    <t>LA CUENCA</t>
  </si>
  <si>
    <t>TRIANON</t>
  </si>
  <si>
    <t>4.CUANTOS BARRIOS SON IGUALES A TRIANON ?</t>
  </si>
  <si>
    <t>5.CUANTOS DEPARTAMENTOS SON IGUALES  A ANTIOQUIA?</t>
  </si>
  <si>
    <t>6.CUANTOS TIPOS DE CAMION SON IGUALES A JAULA?</t>
  </si>
  <si>
    <t>7.CUANTOS CLIENTES VIVIEN EN EL MUNICIPIO DE ENVIGADO?</t>
  </si>
  <si>
    <t>8.cuantos clientes vivien en el departamento de Tolima?</t>
  </si>
  <si>
    <t>9.cuantas personas son mayores de 40?</t>
  </si>
  <si>
    <t>10.CUANTOS TIPOS DE CAMINONES SON CALORIFICO?</t>
  </si>
  <si>
    <t>13.CUANTOS MODELOS SON SCANIAN P325?</t>
  </si>
  <si>
    <t>14.CUANTOS   CAMINONES UTILIZAN EL TIPO DE GASOLINA DIESEL?</t>
  </si>
  <si>
    <t>valor transporte</t>
  </si>
  <si>
    <t>Valor/transporte</t>
  </si>
  <si>
    <t>costo1</t>
  </si>
  <si>
    <t>costo2</t>
  </si>
  <si>
    <t>costo3</t>
  </si>
  <si>
    <t>costo4</t>
  </si>
  <si>
    <t>Total costos</t>
  </si>
  <si>
    <t>nombre, municipio,edad</t>
  </si>
  <si>
    <t>tipo, cantidad ejes , modelo</t>
  </si>
  <si>
    <t>nombre, capacidad carga, tipo, edad</t>
  </si>
  <si>
    <t>nombre, capacidad, combustible, valor , edad</t>
  </si>
  <si>
    <t>tipo/camion</t>
  </si>
  <si>
    <t>CALORIFICO</t>
  </si>
  <si>
    <t xml:space="preserve">FRIGORIFICO </t>
  </si>
  <si>
    <t xml:space="preserve">TANQUE </t>
  </si>
  <si>
    <t xml:space="preserve">CONTENEDOR </t>
  </si>
  <si>
    <t>JAULA</t>
  </si>
  <si>
    <t>CONTENEDOR CERRADO</t>
  </si>
  <si>
    <t>TIPO/CAMION</t>
  </si>
  <si>
    <t>Vaupes</t>
  </si>
  <si>
    <t>modelo/camion</t>
  </si>
  <si>
    <t>CREAR LAS SIGUIENTES TABLAS DINAMICAS</t>
  </si>
  <si>
    <t>INDICACIONES - CREAR LAS SIGUIENTES BUSQUEDAS</t>
  </si>
  <si>
    <t>CREAR LOS SIGUIENTES FILTROS</t>
  </si>
  <si>
    <t>nombre,edad, valor, costo1</t>
  </si>
  <si>
    <t>nombre, celular, fijo, valor, costo2</t>
  </si>
  <si>
    <t>nombre,edad, departamento, tipo de camiion, valor, ganancia</t>
  </si>
  <si>
    <t xml:space="preserve">TIPO DE COMBUSTIBLE </t>
  </si>
  <si>
    <t>MODELO  CAMION</t>
  </si>
  <si>
    <t>VALOR TOTAL DEL TRANSPORTE</t>
  </si>
  <si>
    <t>FILTRO 1  . Filtrar el municipio igual a Envigado , cuyo barrio sea igual al TRIANON y el tipo tipo de camion sea igual a FRIGORIFICO  o CALORIFICO</t>
  </si>
  <si>
    <t>z</t>
  </si>
  <si>
    <t xml:space="preserve">FILTRO 2  . Filtrar el tipo de Combustible igual Gasolina y el tipo de Gasolina igual a Corriente </t>
  </si>
  <si>
    <t>FILTRO 3  . Filtrar el departamento igual a Antioquia y el valor del transporte sea igual a 15000 y el tipo de Gasolina sea Extra o Corriente</t>
  </si>
  <si>
    <t>FILTRO 4  . Filtrar el modelo de camion igual  a SCANIA P 230 y el tipo de camion sea igual a CONTENEDOR y la capacidad de carga igual a 8T</t>
  </si>
  <si>
    <t>Insertar 5 hojas para crear los filtros y renombrarlas f1,f2,f3,f4,f5</t>
  </si>
  <si>
    <t>FILTRO 5  . Filtrar la cantidad de ejes de camion  igual a 4 y el departamento sea igual a Tolima y la capacidad de carga igual a  8T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</si>
</sst>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\ * #,##0.00_-;\-&quot;$&quot;\ * #,##0.00_-;_-&quot;$&quot;\ * &quot;-&quot;??_-;_-@_-"/>
    <numFmt numFmtId="164" formatCode="\(\60\4\)\ ###\ ##\ ##"/>
    <numFmt numFmtId="165" formatCode="_-[$$-240A]\ * #,##0.00_-;\-[$$-240A]\ * #,##0.00_-;_-[$$-240A]\ * &quot;-&quot;??_-;_-@_-"/>
    <numFmt numFmtId="166" formatCode="\(###\)\ ###\ ##\ ##"/>
  </numFmts>
  <fonts count="1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36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4">
    <xf numFmtId="0" fontId="0" fillId="0" borderId="0" xfId="0"/>
    <xf numFmtId="0" fontId="1" fillId="0" borderId="0" xfId="1"/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left" vertical="top"/>
    </xf>
    <xf numFmtId="0" fontId="2" fillId="3" borderId="1" xfId="0" applyFont="1" applyFill="1" applyBorder="1" applyAlignment="1">
      <alignment vertical="center"/>
    </xf>
    <xf numFmtId="0" fontId="0" fillId="0" borderId="5" xfId="0" applyBorder="1"/>
    <xf numFmtId="0" fontId="0" fillId="0" borderId="1" xfId="0" applyFill="1" applyBorder="1"/>
    <xf numFmtId="164" fontId="0" fillId="0" borderId="1" xfId="0" applyNumberFormat="1" applyBorder="1"/>
    <xf numFmtId="0" fontId="4" fillId="3" borderId="1" xfId="0" applyFont="1" applyFill="1" applyBorder="1" applyAlignment="1">
      <alignment horizontal="center" vertical="center"/>
    </xf>
    <xf numFmtId="165" fontId="0" fillId="0" borderId="1" xfId="0" applyNumberFormat="1" applyBorder="1"/>
    <xf numFmtId="0" fontId="4" fillId="3" borderId="6" xfId="0" applyFont="1" applyFill="1" applyBorder="1" applyAlignment="1">
      <alignment horizontal="center" vertical="center" wrapText="1"/>
    </xf>
    <xf numFmtId="166" fontId="0" fillId="0" borderId="1" xfId="0" applyNumberFormat="1" applyBorder="1"/>
    <xf numFmtId="44" fontId="0" fillId="0" borderId="1" xfId="0" applyNumberFormat="1" applyBorder="1"/>
    <xf numFmtId="0" fontId="11" fillId="3" borderId="6" xfId="0" applyFont="1" applyFill="1" applyBorder="1" applyAlignment="1">
      <alignment horizontal="center" vertical="center" wrapText="1"/>
    </xf>
    <xf numFmtId="0" fontId="3" fillId="5" borderId="0" xfId="0" applyFont="1" applyFill="1" applyBorder="1" applyAlignment="1"/>
    <xf numFmtId="0" fontId="3" fillId="5" borderId="3" xfId="0" applyFont="1" applyFill="1" applyBorder="1" applyAlignment="1"/>
    <xf numFmtId="0" fontId="5" fillId="5" borderId="0" xfId="0" applyFont="1" applyFill="1" applyBorder="1" applyAlignment="1">
      <alignment horizontal="center" vertical="center"/>
    </xf>
    <xf numFmtId="0" fontId="0" fillId="5" borderId="0" xfId="0" applyFill="1"/>
    <xf numFmtId="0" fontId="10" fillId="0" borderId="0" xfId="0" applyFont="1"/>
    <xf numFmtId="0" fontId="4" fillId="5" borderId="0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0" fillId="4" borderId="0" xfId="0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4" borderId="4" xfId="0" applyFill="1" applyBorder="1" applyAlignment="1">
      <alignment horizontal="center"/>
    </xf>
    <xf numFmtId="0" fontId="0" fillId="0" borderId="1" xfId="0" applyBorder="1" applyAlignment="1">
      <alignment horizontal="left" vertical="top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788703</xdr:colOff>
      <xdr:row>12</xdr:row>
      <xdr:rowOff>170023</xdr:rowOff>
    </xdr:from>
    <xdr:to>
      <xdr:col>28</xdr:col>
      <xdr:colOff>34748</xdr:colOff>
      <xdr:row>22</xdr:row>
      <xdr:rowOff>116542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D03847C-C090-41C5-8867-EB06CD0D3C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063385" y="2877364"/>
          <a:ext cx="4284210" cy="2358025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 editAs="oneCell">
    <xdr:from>
      <xdr:col>28</xdr:col>
      <xdr:colOff>73706</xdr:colOff>
      <xdr:row>12</xdr:row>
      <xdr:rowOff>179681</xdr:rowOff>
    </xdr:from>
    <xdr:to>
      <xdr:col>30</xdr:col>
      <xdr:colOff>1457524</xdr:colOff>
      <xdr:row>21</xdr:row>
      <xdr:rowOff>188258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84F2C69-7748-4688-A690-98CA36DAD3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3386553" y="2887022"/>
          <a:ext cx="3373983" cy="2178036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C7C7E5-D848-46FA-9620-2005DD22C22B}">
  <dimension ref="A1:AE70"/>
  <sheetViews>
    <sheetView tabSelected="1" zoomScale="85" zoomScaleNormal="85" workbookViewId="0">
      <selection activeCell="Y12" sqref="Y12:AE25"/>
    </sheetView>
  </sheetViews>
  <sheetFormatPr baseColWidth="10" defaultRowHeight="44.25" x14ac:dyDescent="0.55000000000000004"/>
  <cols>
    <col min="1" max="1" width="16.28515625" customWidth="1"/>
    <col min="2" max="2" width="15.28515625" customWidth="1"/>
    <col min="3" max="3" width="14.5703125" customWidth="1"/>
    <col min="4" max="4" width="46" customWidth="1"/>
    <col min="5" max="6" width="22.5703125" customWidth="1"/>
    <col min="7" max="7" width="17.7109375" customWidth="1"/>
    <col min="8" max="8" width="24.7109375" customWidth="1"/>
    <col min="9" max="9" width="14.7109375" customWidth="1"/>
    <col min="10" max="10" width="19.7109375" customWidth="1"/>
    <col min="12" max="12" width="24.28515625" customWidth="1"/>
    <col min="13" max="13" width="19.42578125" customWidth="1"/>
    <col min="14" max="15" width="14.28515625" customWidth="1"/>
    <col min="16" max="16" width="16.42578125" customWidth="1"/>
    <col min="17" max="17" width="14.7109375" customWidth="1"/>
    <col min="18" max="21" width="12.140625" bestFit="1" customWidth="1"/>
    <col min="22" max="22" width="13.28515625" bestFit="1" customWidth="1"/>
    <col min="23" max="23" width="21.42578125" customWidth="1"/>
    <col min="24" max="24" width="11.5703125" style="18"/>
    <col min="25" max="25" width="14" customWidth="1"/>
    <col min="27" max="27" width="17.28515625" customWidth="1"/>
    <col min="28" max="28" width="19.28515625" customWidth="1"/>
    <col min="29" max="29" width="15.5703125" customWidth="1"/>
    <col min="30" max="30" width="13.42578125" bestFit="1" customWidth="1"/>
    <col min="31" max="31" width="22.7109375" customWidth="1"/>
  </cols>
  <sheetData>
    <row r="1" spans="1:31" ht="15" customHeight="1" x14ac:dyDescent="0.55000000000000004">
      <c r="A1" s="29" t="s">
        <v>82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17"/>
      <c r="Y1" s="23" t="s">
        <v>90</v>
      </c>
      <c r="Z1" s="25" t="s">
        <v>91</v>
      </c>
      <c r="AA1" s="26" t="s">
        <v>92</v>
      </c>
      <c r="AB1" s="26" t="s">
        <v>93</v>
      </c>
      <c r="AC1" s="26" t="s">
        <v>145</v>
      </c>
      <c r="AD1" s="26" t="s">
        <v>125</v>
      </c>
      <c r="AE1" s="26" t="s">
        <v>136</v>
      </c>
    </row>
    <row r="2" spans="1:31" ht="15" customHeight="1" x14ac:dyDescent="0.55000000000000004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17"/>
      <c r="Y2" s="23"/>
      <c r="Z2" s="25"/>
      <c r="AA2" s="26"/>
      <c r="AB2" s="26"/>
      <c r="AC2" s="26"/>
      <c r="AD2" s="26"/>
      <c r="AE2" s="26"/>
    </row>
    <row r="3" spans="1:31" ht="15" customHeight="1" x14ac:dyDescent="0.55000000000000004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17"/>
      <c r="Y3" s="23"/>
      <c r="Z3" s="25"/>
      <c r="AA3" s="26"/>
      <c r="AB3" s="26"/>
      <c r="AC3" s="26"/>
      <c r="AD3" s="26"/>
      <c r="AE3" s="26"/>
    </row>
    <row r="4" spans="1:31" ht="15" customHeight="1" x14ac:dyDescent="0.55000000000000004">
      <c r="A4" s="29"/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17"/>
      <c r="Y4" s="24"/>
      <c r="Z4" s="25"/>
      <c r="AA4" s="26"/>
      <c r="AB4" s="26"/>
      <c r="AC4" s="26"/>
      <c r="AD4" s="26"/>
      <c r="AE4" s="26"/>
    </row>
    <row r="5" spans="1:31" ht="30" customHeight="1" x14ac:dyDescent="0.55000000000000004">
      <c r="A5" s="7" t="s">
        <v>83</v>
      </c>
      <c r="B5" s="2" t="s">
        <v>58</v>
      </c>
      <c r="C5" s="2" t="s">
        <v>59</v>
      </c>
      <c r="D5" s="2" t="s">
        <v>60</v>
      </c>
      <c r="E5" s="2" t="s">
        <v>61</v>
      </c>
      <c r="F5" s="11" t="s">
        <v>126</v>
      </c>
      <c r="G5" s="2" t="s">
        <v>62</v>
      </c>
      <c r="H5" s="2" t="s">
        <v>78</v>
      </c>
      <c r="I5" s="2" t="s">
        <v>63</v>
      </c>
      <c r="J5" s="2" t="s">
        <v>64</v>
      </c>
      <c r="K5" s="2" t="s">
        <v>79</v>
      </c>
      <c r="L5" s="3" t="s">
        <v>143</v>
      </c>
      <c r="M5" s="3" t="s">
        <v>65</v>
      </c>
      <c r="N5" s="3" t="s">
        <v>57</v>
      </c>
      <c r="O5" s="3" t="s">
        <v>91</v>
      </c>
      <c r="P5" s="3" t="s">
        <v>153</v>
      </c>
      <c r="Q5" s="16" t="s">
        <v>152</v>
      </c>
      <c r="R5" s="11" t="s">
        <v>127</v>
      </c>
      <c r="S5" s="11" t="s">
        <v>128</v>
      </c>
      <c r="T5" s="11" t="s">
        <v>129</v>
      </c>
      <c r="U5" s="11" t="s">
        <v>130</v>
      </c>
      <c r="V5" s="13" t="s">
        <v>131</v>
      </c>
      <c r="W5" s="13" t="s">
        <v>154</v>
      </c>
      <c r="X5" s="17"/>
      <c r="Y5" s="5" t="s">
        <v>84</v>
      </c>
      <c r="Z5" s="8" t="s">
        <v>88</v>
      </c>
      <c r="AA5" s="5" t="s">
        <v>94</v>
      </c>
      <c r="AB5" s="5" t="s">
        <v>96</v>
      </c>
      <c r="AC5" s="5" t="s">
        <v>75</v>
      </c>
      <c r="AD5" s="12">
        <v>15000</v>
      </c>
      <c r="AE5" s="5" t="s">
        <v>137</v>
      </c>
    </row>
    <row r="6" spans="1:31" ht="18" customHeight="1" x14ac:dyDescent="0.55000000000000004">
      <c r="A6" s="5">
        <v>1</v>
      </c>
      <c r="B6" s="5" t="s">
        <v>0</v>
      </c>
      <c r="C6" s="5" t="s">
        <v>17</v>
      </c>
      <c r="D6" s="5" t="s">
        <v>32</v>
      </c>
      <c r="E6" s="14">
        <v>3118967485</v>
      </c>
      <c r="F6" s="15"/>
      <c r="G6" s="10">
        <v>2895678</v>
      </c>
      <c r="H6" s="5" t="s">
        <v>46</v>
      </c>
      <c r="I6" s="5"/>
      <c r="J6" s="5"/>
      <c r="K6" s="5">
        <v>34</v>
      </c>
      <c r="L6" s="5"/>
      <c r="M6" s="5">
        <v>3</v>
      </c>
      <c r="N6" s="5" t="s">
        <v>66</v>
      </c>
      <c r="O6" s="5"/>
      <c r="P6" s="5"/>
      <c r="Q6" s="5"/>
      <c r="R6" s="15"/>
      <c r="S6" s="15"/>
      <c r="T6" s="15"/>
      <c r="U6" s="15"/>
      <c r="V6" s="15"/>
      <c r="W6" s="5"/>
      <c r="X6" s="17"/>
      <c r="Y6" s="5" t="s">
        <v>85</v>
      </c>
      <c r="Z6" s="8" t="s">
        <v>89</v>
      </c>
      <c r="AA6" s="5" t="s">
        <v>95</v>
      </c>
      <c r="AB6" s="5" t="s">
        <v>97</v>
      </c>
      <c r="AC6" s="5" t="s">
        <v>76</v>
      </c>
      <c r="AD6" s="12">
        <v>25000</v>
      </c>
      <c r="AE6" s="5" t="s">
        <v>138</v>
      </c>
    </row>
    <row r="7" spans="1:31" ht="19.149999999999999" customHeight="1" x14ac:dyDescent="0.55000000000000004">
      <c r="A7" s="5"/>
      <c r="B7" s="5" t="s">
        <v>1</v>
      </c>
      <c r="C7" s="5" t="s">
        <v>17</v>
      </c>
      <c r="D7" s="5" t="s">
        <v>105</v>
      </c>
      <c r="E7" s="14">
        <v>3118967488</v>
      </c>
      <c r="F7" s="15"/>
      <c r="G7" s="10">
        <v>2895698</v>
      </c>
      <c r="H7" s="5" t="s">
        <v>112</v>
      </c>
      <c r="I7" s="5"/>
      <c r="J7" s="5"/>
      <c r="K7" s="5">
        <v>35</v>
      </c>
      <c r="L7" s="5"/>
      <c r="M7" s="5">
        <v>4</v>
      </c>
      <c r="N7" s="5" t="s">
        <v>66</v>
      </c>
      <c r="O7" s="5"/>
      <c r="P7" s="5"/>
      <c r="Q7" s="5"/>
      <c r="R7" s="15"/>
      <c r="S7" s="15"/>
      <c r="T7" s="15"/>
      <c r="U7" s="15"/>
      <c r="V7" s="15"/>
      <c r="W7" s="5"/>
      <c r="X7" s="17"/>
      <c r="Y7" s="5" t="s">
        <v>86</v>
      </c>
      <c r="AA7" s="5" t="s">
        <v>101</v>
      </c>
      <c r="AB7" s="5" t="s">
        <v>98</v>
      </c>
      <c r="AC7" s="5" t="s">
        <v>77</v>
      </c>
      <c r="AD7" s="12">
        <v>35000</v>
      </c>
      <c r="AE7" s="5" t="s">
        <v>139</v>
      </c>
    </row>
    <row r="8" spans="1:31" ht="18.600000000000001" customHeight="1" x14ac:dyDescent="0.55000000000000004">
      <c r="A8" s="5"/>
      <c r="B8" s="5" t="s">
        <v>2</v>
      </c>
      <c r="C8" s="5" t="s">
        <v>18</v>
      </c>
      <c r="D8" s="5" t="s">
        <v>33</v>
      </c>
      <c r="E8" s="14">
        <v>3118967491</v>
      </c>
      <c r="F8" s="15"/>
      <c r="G8" s="10">
        <v>2895718</v>
      </c>
      <c r="H8" s="5" t="s">
        <v>47</v>
      </c>
      <c r="I8" s="5"/>
      <c r="J8" s="5"/>
      <c r="K8" s="5">
        <v>32</v>
      </c>
      <c r="L8" s="5"/>
      <c r="M8" s="5">
        <v>4</v>
      </c>
      <c r="N8" s="5" t="s">
        <v>67</v>
      </c>
      <c r="O8" s="5"/>
      <c r="P8" s="5"/>
      <c r="Q8" s="5"/>
      <c r="R8" s="15"/>
      <c r="S8" s="15"/>
      <c r="T8" s="15"/>
      <c r="U8" s="15"/>
      <c r="V8" s="15"/>
      <c r="W8" s="5"/>
      <c r="X8" s="17"/>
      <c r="Y8" s="5" t="s">
        <v>87</v>
      </c>
      <c r="AA8" s="5" t="s">
        <v>102</v>
      </c>
      <c r="AB8" s="5" t="s">
        <v>99</v>
      </c>
      <c r="AD8" s="12">
        <v>45000</v>
      </c>
      <c r="AE8" s="5" t="s">
        <v>140</v>
      </c>
    </row>
    <row r="9" spans="1:31" ht="17.45" customHeight="1" x14ac:dyDescent="0.55000000000000004">
      <c r="A9" s="5"/>
      <c r="B9" s="5" t="s">
        <v>3</v>
      </c>
      <c r="C9" s="5" t="s">
        <v>19</v>
      </c>
      <c r="D9" s="5" t="s">
        <v>34</v>
      </c>
      <c r="E9" s="14">
        <v>3128967494</v>
      </c>
      <c r="F9" s="15"/>
      <c r="G9" s="10">
        <v>2895738</v>
      </c>
      <c r="H9" s="5" t="s">
        <v>103</v>
      </c>
      <c r="I9" s="5"/>
      <c r="J9" s="5"/>
      <c r="K9" s="5">
        <v>27</v>
      </c>
      <c r="L9" s="5"/>
      <c r="M9" s="5">
        <v>4</v>
      </c>
      <c r="N9" s="5" t="s">
        <v>70</v>
      </c>
      <c r="O9" s="5"/>
      <c r="P9" s="5"/>
      <c r="Q9" s="5"/>
      <c r="R9" s="15"/>
      <c r="S9" s="15"/>
      <c r="T9" s="15"/>
      <c r="U9" s="15"/>
      <c r="V9" s="15"/>
      <c r="W9" s="5"/>
      <c r="X9" s="17"/>
      <c r="AA9" s="5" t="s">
        <v>144</v>
      </c>
      <c r="AB9" s="9" t="s">
        <v>100</v>
      </c>
      <c r="AD9" s="12">
        <v>60000</v>
      </c>
      <c r="AE9" s="5" t="s">
        <v>141</v>
      </c>
    </row>
    <row r="10" spans="1:31" ht="17.45" customHeight="1" x14ac:dyDescent="0.55000000000000004">
      <c r="A10" s="5"/>
      <c r="B10" s="5" t="s">
        <v>4</v>
      </c>
      <c r="C10" s="5" t="s">
        <v>20</v>
      </c>
      <c r="D10" s="5" t="s">
        <v>106</v>
      </c>
      <c r="E10" s="14">
        <v>3128967494</v>
      </c>
      <c r="F10" s="15"/>
      <c r="G10" s="10">
        <v>2895758</v>
      </c>
      <c r="H10" s="5" t="s">
        <v>48</v>
      </c>
      <c r="I10" s="5"/>
      <c r="J10" s="5"/>
      <c r="K10" s="5">
        <v>57</v>
      </c>
      <c r="L10" s="5"/>
      <c r="M10" s="5">
        <v>2</v>
      </c>
      <c r="N10" s="5" t="s">
        <v>68</v>
      </c>
      <c r="O10" s="5"/>
      <c r="P10" s="5"/>
      <c r="Q10" s="5"/>
      <c r="R10" s="15"/>
      <c r="S10" s="15"/>
      <c r="T10" s="15"/>
      <c r="U10" s="15"/>
      <c r="V10" s="15"/>
      <c r="W10" s="5"/>
      <c r="X10" s="17"/>
      <c r="AE10" s="5" t="s">
        <v>142</v>
      </c>
    </row>
    <row r="11" spans="1:31" ht="14.45" customHeight="1" x14ac:dyDescent="0.55000000000000004">
      <c r="A11" s="5"/>
      <c r="B11" s="5" t="s">
        <v>5</v>
      </c>
      <c r="C11" s="5" t="s">
        <v>21</v>
      </c>
      <c r="D11" s="5" t="s">
        <v>35</v>
      </c>
      <c r="E11" s="14">
        <v>3128967494</v>
      </c>
      <c r="F11" s="15"/>
      <c r="G11" s="10">
        <v>2895778</v>
      </c>
      <c r="H11" s="5" t="s">
        <v>49</v>
      </c>
      <c r="I11" s="5"/>
      <c r="J11" s="5"/>
      <c r="K11" s="5">
        <v>41</v>
      </c>
      <c r="L11" s="5"/>
      <c r="M11" s="5">
        <v>2</v>
      </c>
      <c r="N11" s="5" t="s">
        <v>69</v>
      </c>
      <c r="O11" s="5"/>
      <c r="P11" s="5"/>
      <c r="Q11" s="5"/>
      <c r="R11" s="15"/>
      <c r="S11" s="15"/>
      <c r="T11" s="15"/>
      <c r="U11" s="15"/>
      <c r="V11" s="15"/>
      <c r="W11" s="5"/>
      <c r="X11" s="17"/>
    </row>
    <row r="12" spans="1:31" ht="18" customHeight="1" x14ac:dyDescent="0.55000000000000004">
      <c r="A12" s="5"/>
      <c r="B12" s="5" t="s">
        <v>5</v>
      </c>
      <c r="C12" s="5" t="s">
        <v>22</v>
      </c>
      <c r="D12" s="5" t="s">
        <v>36</v>
      </c>
      <c r="E12" s="14">
        <v>3128967494</v>
      </c>
      <c r="F12" s="15"/>
      <c r="G12" s="10">
        <v>2895798</v>
      </c>
      <c r="H12" s="5" t="s">
        <v>50</v>
      </c>
      <c r="I12" s="5"/>
      <c r="J12" s="5"/>
      <c r="K12" s="5">
        <v>43</v>
      </c>
      <c r="L12" s="5"/>
      <c r="M12" s="5">
        <v>2</v>
      </c>
      <c r="N12" s="5" t="s">
        <v>69</v>
      </c>
      <c r="O12" s="5"/>
      <c r="P12" s="5"/>
      <c r="Q12" s="5"/>
      <c r="R12" s="15"/>
      <c r="S12" s="15"/>
      <c r="T12" s="15"/>
      <c r="U12" s="15"/>
      <c r="V12" s="15"/>
      <c r="W12" s="5"/>
      <c r="X12" s="17"/>
      <c r="Y12" s="30"/>
      <c r="Z12" s="31"/>
      <c r="AA12" s="31"/>
      <c r="AB12" s="31"/>
      <c r="AC12" s="31"/>
      <c r="AD12" s="31"/>
      <c r="AE12" s="31"/>
    </row>
    <row r="13" spans="1:31" ht="16.899999999999999" customHeight="1" x14ac:dyDescent="0.55000000000000004">
      <c r="A13" s="5"/>
      <c r="B13" s="5" t="s">
        <v>6</v>
      </c>
      <c r="C13" s="5" t="s">
        <v>23</v>
      </c>
      <c r="D13" s="5" t="s">
        <v>107</v>
      </c>
      <c r="E13" s="14">
        <v>3128967494</v>
      </c>
      <c r="F13" s="15"/>
      <c r="G13" s="10">
        <v>2895818</v>
      </c>
      <c r="H13" s="5" t="s">
        <v>115</v>
      </c>
      <c r="I13" s="5"/>
      <c r="J13" s="5"/>
      <c r="K13" s="5">
        <v>21</v>
      </c>
      <c r="L13" s="5"/>
      <c r="M13" s="5">
        <v>2</v>
      </c>
      <c r="N13" s="5" t="s">
        <v>69</v>
      </c>
      <c r="O13" s="5"/>
      <c r="P13" s="5"/>
      <c r="Q13" s="5"/>
      <c r="R13" s="15"/>
      <c r="S13" s="15"/>
      <c r="T13" s="15"/>
      <c r="U13" s="15"/>
      <c r="V13" s="15"/>
      <c r="W13" s="5"/>
      <c r="X13" s="17"/>
      <c r="Y13" s="30"/>
      <c r="Z13" s="31"/>
      <c r="AA13" s="31"/>
      <c r="AB13" s="31"/>
      <c r="AC13" s="31"/>
      <c r="AD13" s="31"/>
      <c r="AE13" s="31"/>
    </row>
    <row r="14" spans="1:31" ht="21" customHeight="1" x14ac:dyDescent="0.55000000000000004">
      <c r="A14" s="5"/>
      <c r="B14" s="5" t="s">
        <v>7</v>
      </c>
      <c r="C14" s="5" t="s">
        <v>24</v>
      </c>
      <c r="D14" s="5" t="s">
        <v>37</v>
      </c>
      <c r="E14" s="14">
        <v>3118967509</v>
      </c>
      <c r="F14" s="15"/>
      <c r="G14" s="10">
        <v>2895838</v>
      </c>
      <c r="H14" s="5" t="s">
        <v>51</v>
      </c>
      <c r="I14" s="5"/>
      <c r="J14" s="5"/>
      <c r="K14" s="5">
        <v>18</v>
      </c>
      <c r="L14" s="5"/>
      <c r="M14" s="5">
        <v>4</v>
      </c>
      <c r="N14" s="5" t="s">
        <v>70</v>
      </c>
      <c r="O14" s="5"/>
      <c r="P14" s="5"/>
      <c r="Q14" s="5"/>
      <c r="R14" s="15"/>
      <c r="S14" s="15"/>
      <c r="T14" s="15"/>
      <c r="U14" s="15"/>
      <c r="V14" s="15"/>
      <c r="W14" s="5"/>
      <c r="X14" s="17"/>
      <c r="Y14" s="30"/>
      <c r="Z14" s="31"/>
      <c r="AA14" s="31"/>
      <c r="AB14" s="31"/>
      <c r="AC14" s="31"/>
      <c r="AD14" s="31"/>
      <c r="AE14" s="31"/>
    </row>
    <row r="15" spans="1:31" ht="19.149999999999999" customHeight="1" x14ac:dyDescent="0.55000000000000004">
      <c r="A15" s="5"/>
      <c r="B15" s="5" t="s">
        <v>8</v>
      </c>
      <c r="C15" s="5" t="s">
        <v>25</v>
      </c>
      <c r="D15" s="5" t="s">
        <v>108</v>
      </c>
      <c r="E15" s="14">
        <v>3118967512</v>
      </c>
      <c r="F15" s="15"/>
      <c r="G15" s="10">
        <v>2895858</v>
      </c>
      <c r="H15" s="5" t="s">
        <v>51</v>
      </c>
      <c r="I15" s="5"/>
      <c r="J15" s="5"/>
      <c r="K15" s="5">
        <v>18</v>
      </c>
      <c r="L15" s="5"/>
      <c r="M15" s="5">
        <v>2</v>
      </c>
      <c r="N15" s="5" t="s">
        <v>70</v>
      </c>
      <c r="O15" s="5"/>
      <c r="P15" s="5"/>
      <c r="Q15" s="5"/>
      <c r="R15" s="15"/>
      <c r="S15" s="15"/>
      <c r="T15" s="15"/>
      <c r="U15" s="15"/>
      <c r="V15" s="15"/>
      <c r="W15" s="5"/>
      <c r="X15" s="17"/>
      <c r="Y15" s="30"/>
      <c r="Z15" s="31"/>
      <c r="AA15" s="31"/>
      <c r="AB15" s="31"/>
      <c r="AC15" s="31"/>
      <c r="AD15" s="31"/>
      <c r="AE15" s="31"/>
    </row>
    <row r="16" spans="1:31" ht="18" customHeight="1" x14ac:dyDescent="0.55000000000000004">
      <c r="A16" s="5"/>
      <c r="B16" s="5" t="s">
        <v>1</v>
      </c>
      <c r="C16" s="5" t="s">
        <v>25</v>
      </c>
      <c r="D16" s="5" t="s">
        <v>109</v>
      </c>
      <c r="E16" s="14">
        <v>3118967515</v>
      </c>
      <c r="F16" s="15"/>
      <c r="G16" s="10">
        <v>2895878</v>
      </c>
      <c r="H16" s="5" t="s">
        <v>113</v>
      </c>
      <c r="I16" s="5"/>
      <c r="J16" s="5"/>
      <c r="K16" s="5">
        <v>19</v>
      </c>
      <c r="L16" s="5"/>
      <c r="M16" s="5">
        <v>2</v>
      </c>
      <c r="N16" s="5" t="s">
        <v>71</v>
      </c>
      <c r="O16" s="5"/>
      <c r="P16" s="5"/>
      <c r="Q16" s="5"/>
      <c r="R16" s="15"/>
      <c r="S16" s="15"/>
      <c r="T16" s="15"/>
      <c r="U16" s="15"/>
      <c r="V16" s="15"/>
      <c r="W16" s="5"/>
      <c r="X16" s="17"/>
      <c r="Y16" s="30"/>
      <c r="Z16" s="31"/>
      <c r="AA16" s="31"/>
      <c r="AB16" s="31"/>
      <c r="AC16" s="31"/>
      <c r="AD16" s="31"/>
      <c r="AE16" s="31"/>
    </row>
    <row r="17" spans="1:31" ht="22.15" customHeight="1" x14ac:dyDescent="0.55000000000000004">
      <c r="A17" s="5"/>
      <c r="B17" s="5" t="s">
        <v>9</v>
      </c>
      <c r="C17" s="5" t="s">
        <v>17</v>
      </c>
      <c r="D17" s="5" t="s">
        <v>38</v>
      </c>
      <c r="E17" s="14">
        <v>3158967518</v>
      </c>
      <c r="F17" s="15"/>
      <c r="G17" s="10">
        <v>2895898</v>
      </c>
      <c r="H17" s="5" t="s">
        <v>114</v>
      </c>
      <c r="I17" s="5"/>
      <c r="J17" s="5"/>
      <c r="K17" s="5">
        <v>27</v>
      </c>
      <c r="L17" s="5"/>
      <c r="M17" s="5">
        <v>2</v>
      </c>
      <c r="N17" s="5" t="s">
        <v>72</v>
      </c>
      <c r="O17" s="5"/>
      <c r="P17" s="5"/>
      <c r="Q17" s="5"/>
      <c r="R17" s="15"/>
      <c r="S17" s="15"/>
      <c r="T17" s="15"/>
      <c r="U17" s="15"/>
      <c r="V17" s="15"/>
      <c r="W17" s="5"/>
      <c r="X17" s="17"/>
      <c r="Y17" s="30"/>
      <c r="Z17" s="31"/>
      <c r="AA17" s="31"/>
      <c r="AB17" s="31"/>
      <c r="AC17" s="31"/>
      <c r="AD17" s="31"/>
      <c r="AE17" s="31"/>
    </row>
    <row r="18" spans="1:31" ht="19.149999999999999" customHeight="1" x14ac:dyDescent="0.55000000000000004">
      <c r="A18" s="5"/>
      <c r="B18" s="5" t="s">
        <v>10</v>
      </c>
      <c r="C18" s="5" t="s">
        <v>22</v>
      </c>
      <c r="D18" s="5" t="s">
        <v>39</v>
      </c>
      <c r="E18" s="14">
        <v>3158967521</v>
      </c>
      <c r="F18" s="15"/>
      <c r="G18" s="10">
        <v>2895918</v>
      </c>
      <c r="H18" s="5" t="s">
        <v>115</v>
      </c>
      <c r="I18" s="5"/>
      <c r="J18" s="5"/>
      <c r="K18" s="5">
        <v>32</v>
      </c>
      <c r="L18" s="5"/>
      <c r="M18" s="5">
        <v>3</v>
      </c>
      <c r="N18" s="5" t="s">
        <v>73</v>
      </c>
      <c r="O18" s="5"/>
      <c r="P18" s="5"/>
      <c r="Q18" s="5"/>
      <c r="R18" s="15"/>
      <c r="S18" s="15"/>
      <c r="T18" s="15"/>
      <c r="U18" s="15"/>
      <c r="V18" s="15"/>
      <c r="W18" s="5"/>
      <c r="X18" s="17"/>
      <c r="Y18" s="30"/>
      <c r="Z18" s="31"/>
      <c r="AA18" s="31"/>
      <c r="AB18" s="31"/>
      <c r="AC18" s="31"/>
      <c r="AD18" s="31"/>
      <c r="AE18" s="31"/>
    </row>
    <row r="19" spans="1:31" ht="18" customHeight="1" x14ac:dyDescent="0.55000000000000004">
      <c r="A19" s="5"/>
      <c r="B19" s="5" t="s">
        <v>11</v>
      </c>
      <c r="C19" s="5" t="s">
        <v>26</v>
      </c>
      <c r="D19" s="5" t="s">
        <v>40</v>
      </c>
      <c r="E19" s="14">
        <v>3158967524</v>
      </c>
      <c r="F19" s="15"/>
      <c r="G19" s="10">
        <v>2895938</v>
      </c>
      <c r="H19" s="5" t="s">
        <v>52</v>
      </c>
      <c r="I19" s="5"/>
      <c r="J19" s="5"/>
      <c r="K19" s="5">
        <v>34</v>
      </c>
      <c r="L19" s="5"/>
      <c r="M19" s="5">
        <v>2</v>
      </c>
      <c r="N19" s="5" t="s">
        <v>74</v>
      </c>
      <c r="O19" s="5"/>
      <c r="P19" s="5"/>
      <c r="Q19" s="5"/>
      <c r="R19" s="15"/>
      <c r="S19" s="15"/>
      <c r="T19" s="15"/>
      <c r="U19" s="15"/>
      <c r="V19" s="15"/>
      <c r="W19" s="5"/>
      <c r="X19" s="17"/>
      <c r="Y19" s="30"/>
      <c r="Z19" s="31"/>
      <c r="AA19" s="31"/>
      <c r="AB19" s="31"/>
      <c r="AC19" s="31"/>
      <c r="AD19" s="31"/>
      <c r="AE19" s="31"/>
    </row>
    <row r="20" spans="1:31" ht="16.899999999999999" customHeight="1" x14ac:dyDescent="0.55000000000000004">
      <c r="A20" s="5"/>
      <c r="B20" s="5" t="s">
        <v>12</v>
      </c>
      <c r="C20" s="5" t="s">
        <v>27</v>
      </c>
      <c r="D20" s="5" t="s">
        <v>41</v>
      </c>
      <c r="E20" s="14">
        <v>3158967527</v>
      </c>
      <c r="F20" s="15"/>
      <c r="G20" s="10">
        <v>2895958</v>
      </c>
      <c r="H20" s="5" t="s">
        <v>53</v>
      </c>
      <c r="I20" s="5"/>
      <c r="J20" s="5"/>
      <c r="K20" s="5">
        <v>82</v>
      </c>
      <c r="L20" s="5"/>
      <c r="M20" s="5">
        <v>3</v>
      </c>
      <c r="N20" s="5" t="s">
        <v>68</v>
      </c>
      <c r="O20" s="5"/>
      <c r="P20" s="5"/>
      <c r="Q20" s="5"/>
      <c r="R20" s="15"/>
      <c r="S20" s="15"/>
      <c r="T20" s="15"/>
      <c r="U20" s="15"/>
      <c r="V20" s="15"/>
      <c r="W20" s="5"/>
      <c r="X20" s="17"/>
      <c r="Y20" s="30"/>
      <c r="Z20" s="31"/>
      <c r="AA20" s="31"/>
      <c r="AB20" s="31"/>
      <c r="AC20" s="31"/>
      <c r="AD20" s="31"/>
      <c r="AE20" s="31"/>
    </row>
    <row r="21" spans="1:31" ht="19.149999999999999" customHeight="1" x14ac:dyDescent="0.55000000000000004">
      <c r="A21" s="5"/>
      <c r="B21" s="5" t="s">
        <v>13</v>
      </c>
      <c r="C21" s="5" t="s">
        <v>28</v>
      </c>
      <c r="D21" s="5" t="s">
        <v>42</v>
      </c>
      <c r="E21" s="14">
        <v>3158967530</v>
      </c>
      <c r="F21" s="15"/>
      <c r="G21" s="10">
        <v>2895978</v>
      </c>
      <c r="H21" s="5" t="s">
        <v>115</v>
      </c>
      <c r="I21" s="5"/>
      <c r="J21" s="5"/>
      <c r="K21" s="5">
        <v>47</v>
      </c>
      <c r="L21" s="5"/>
      <c r="M21" s="5">
        <v>3</v>
      </c>
      <c r="N21" s="5" t="s">
        <v>69</v>
      </c>
      <c r="O21" s="5"/>
      <c r="P21" s="5"/>
      <c r="Q21" s="5"/>
      <c r="R21" s="15"/>
      <c r="S21" s="15"/>
      <c r="T21" s="15"/>
      <c r="U21" s="15"/>
      <c r="V21" s="15"/>
      <c r="W21" s="5"/>
      <c r="X21" s="17"/>
      <c r="Y21" s="30"/>
      <c r="Z21" s="31"/>
      <c r="AA21" s="31"/>
      <c r="AB21" s="31"/>
      <c r="AC21" s="31"/>
      <c r="AD21" s="31"/>
      <c r="AE21" s="31"/>
    </row>
    <row r="22" spans="1:31" ht="19.149999999999999" customHeight="1" x14ac:dyDescent="0.55000000000000004">
      <c r="A22" s="5"/>
      <c r="B22" s="5" t="s">
        <v>14</v>
      </c>
      <c r="C22" s="5" t="s">
        <v>29</v>
      </c>
      <c r="D22" s="5" t="s">
        <v>43</v>
      </c>
      <c r="E22" s="14">
        <v>3208967533</v>
      </c>
      <c r="F22" s="15"/>
      <c r="G22" s="10">
        <v>2895998</v>
      </c>
      <c r="H22" s="5" t="s">
        <v>54</v>
      </c>
      <c r="I22" s="5"/>
      <c r="J22" s="5"/>
      <c r="K22" s="5">
        <v>18</v>
      </c>
      <c r="L22" s="5"/>
      <c r="M22" s="5">
        <v>3</v>
      </c>
      <c r="N22" s="5" t="s">
        <v>70</v>
      </c>
      <c r="O22" s="5"/>
      <c r="P22" s="5"/>
      <c r="Q22" s="5"/>
      <c r="R22" s="15"/>
      <c r="S22" s="15"/>
      <c r="T22" s="15"/>
      <c r="U22" s="15"/>
      <c r="V22" s="15"/>
      <c r="W22" s="5"/>
      <c r="X22" s="17"/>
      <c r="Y22" s="30"/>
      <c r="Z22" s="31"/>
      <c r="AA22" s="31"/>
      <c r="AB22" s="31"/>
      <c r="AC22" s="31"/>
      <c r="AD22" s="31"/>
      <c r="AE22" s="31"/>
    </row>
    <row r="23" spans="1:31" ht="18.600000000000001" customHeight="1" x14ac:dyDescent="0.55000000000000004">
      <c r="A23" s="5"/>
      <c r="B23" s="5" t="s">
        <v>15</v>
      </c>
      <c r="C23" s="5" t="s">
        <v>30</v>
      </c>
      <c r="D23" s="5" t="s">
        <v>44</v>
      </c>
      <c r="E23" s="14">
        <v>3208967535</v>
      </c>
      <c r="F23" s="15"/>
      <c r="G23" s="10">
        <v>2896018</v>
      </c>
      <c r="H23" s="5" t="s">
        <v>55</v>
      </c>
      <c r="I23" s="5"/>
      <c r="J23" s="5"/>
      <c r="K23" s="5">
        <v>34</v>
      </c>
      <c r="L23" s="5"/>
      <c r="M23" s="5">
        <v>2</v>
      </c>
      <c r="N23" s="5" t="s">
        <v>71</v>
      </c>
      <c r="O23" s="5"/>
      <c r="P23" s="5"/>
      <c r="Q23" s="5"/>
      <c r="R23" s="15"/>
      <c r="S23" s="15"/>
      <c r="T23" s="15"/>
      <c r="U23" s="15"/>
      <c r="V23" s="15"/>
      <c r="W23" s="5"/>
      <c r="X23" s="17"/>
      <c r="Y23" s="30"/>
      <c r="Z23" s="31"/>
      <c r="AA23" s="31"/>
      <c r="AB23" s="31"/>
      <c r="AC23" s="31"/>
      <c r="AD23" s="31"/>
      <c r="AE23" s="31"/>
    </row>
    <row r="24" spans="1:31" ht="19.149999999999999" customHeight="1" x14ac:dyDescent="0.55000000000000004">
      <c r="A24" s="5"/>
      <c r="B24" s="5" t="s">
        <v>0</v>
      </c>
      <c r="C24" s="5" t="s">
        <v>24</v>
      </c>
      <c r="D24" s="5" t="s">
        <v>45</v>
      </c>
      <c r="E24" s="14">
        <v>3208967537</v>
      </c>
      <c r="F24" s="15"/>
      <c r="G24" s="10">
        <v>2896038</v>
      </c>
      <c r="H24" s="5" t="s">
        <v>115</v>
      </c>
      <c r="I24" s="5"/>
      <c r="J24" s="5"/>
      <c r="K24" s="5">
        <v>32</v>
      </c>
      <c r="L24" s="5"/>
      <c r="M24" s="5">
        <v>3</v>
      </c>
      <c r="N24" s="5" t="s">
        <v>67</v>
      </c>
      <c r="O24" s="5"/>
      <c r="P24" s="5"/>
      <c r="Q24" s="5"/>
      <c r="R24" s="15"/>
      <c r="S24" s="15"/>
      <c r="T24" s="15"/>
      <c r="U24" s="15"/>
      <c r="V24" s="15"/>
      <c r="W24" s="5"/>
      <c r="X24" s="17"/>
      <c r="Y24" s="30"/>
      <c r="Z24" s="31"/>
      <c r="AA24" s="31"/>
      <c r="AB24" s="31"/>
      <c r="AC24" s="31"/>
      <c r="AD24" s="31"/>
      <c r="AE24" s="31"/>
    </row>
    <row r="25" spans="1:31" ht="21.6" customHeight="1" x14ac:dyDescent="0.55000000000000004">
      <c r="A25" s="5"/>
      <c r="B25" s="5" t="s">
        <v>16</v>
      </c>
      <c r="C25" s="5" t="s">
        <v>31</v>
      </c>
      <c r="D25" s="5" t="s">
        <v>106</v>
      </c>
      <c r="E25" s="14">
        <v>3208967539</v>
      </c>
      <c r="F25" s="15"/>
      <c r="G25" s="10">
        <v>2896058</v>
      </c>
      <c r="H25" s="5" t="s">
        <v>56</v>
      </c>
      <c r="I25" s="5"/>
      <c r="J25" s="5"/>
      <c r="K25" s="5">
        <v>27</v>
      </c>
      <c r="L25" s="5"/>
      <c r="M25" s="5">
        <v>3</v>
      </c>
      <c r="N25" s="5" t="s">
        <v>73</v>
      </c>
      <c r="O25" s="5"/>
      <c r="P25" s="5"/>
      <c r="Q25" s="5"/>
      <c r="R25" s="15"/>
      <c r="S25" s="15"/>
      <c r="T25" s="15"/>
      <c r="U25" s="15"/>
      <c r="V25" s="15"/>
      <c r="W25" s="5"/>
      <c r="X25" s="17"/>
      <c r="Y25" s="32"/>
      <c r="Z25" s="31"/>
      <c r="AA25" s="31"/>
      <c r="AB25" s="31"/>
      <c r="AC25" s="31"/>
      <c r="AD25" s="31"/>
      <c r="AE25" s="31"/>
    </row>
    <row r="26" spans="1:31" ht="15.75" customHeight="1" x14ac:dyDescent="0.55000000000000004">
      <c r="A26" s="27" t="s">
        <v>147</v>
      </c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8"/>
      <c r="X26" s="17"/>
    </row>
    <row r="27" spans="1:31" ht="15.75" customHeight="1" x14ac:dyDescent="0.55000000000000004">
      <c r="A27" s="27"/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17"/>
    </row>
    <row r="29" spans="1:31" ht="15.6" customHeight="1" x14ac:dyDescent="0.55000000000000004">
      <c r="B29" s="33" t="s">
        <v>104</v>
      </c>
      <c r="C29" s="33"/>
      <c r="D29" s="33"/>
      <c r="E29" s="4">
        <f>COUNTIF(C6:C25,"=PEREZ")</f>
        <v>3</v>
      </c>
      <c r="F29" s="22"/>
      <c r="X29" s="17"/>
    </row>
    <row r="30" spans="1:31" ht="15.6" customHeight="1" x14ac:dyDescent="0.55000000000000004">
      <c r="B30" s="33" t="s">
        <v>110</v>
      </c>
      <c r="C30" s="33"/>
      <c r="D30" s="33"/>
      <c r="E30" s="4"/>
      <c r="F30" s="22"/>
      <c r="X30" s="17"/>
    </row>
    <row r="31" spans="1:31" ht="15.6" customHeight="1" x14ac:dyDescent="0.55000000000000004">
      <c r="B31" s="33" t="s">
        <v>111</v>
      </c>
      <c r="C31" s="33"/>
      <c r="D31" s="33"/>
      <c r="E31" s="4"/>
      <c r="F31" s="22"/>
      <c r="X31" s="17"/>
    </row>
    <row r="32" spans="1:31" ht="15.6" customHeight="1" x14ac:dyDescent="0.55000000000000004">
      <c r="B32" s="6" t="s">
        <v>116</v>
      </c>
      <c r="C32" s="6"/>
      <c r="D32" s="6"/>
      <c r="E32" s="4"/>
      <c r="F32" s="22"/>
      <c r="X32" s="17"/>
    </row>
    <row r="33" spans="1:24" ht="15.6" customHeight="1" x14ac:dyDescent="0.55000000000000004">
      <c r="B33" s="6" t="s">
        <v>117</v>
      </c>
      <c r="C33" s="6"/>
      <c r="D33" s="6"/>
      <c r="E33" s="4"/>
      <c r="F33" s="22"/>
      <c r="X33" s="17"/>
    </row>
    <row r="34" spans="1:24" ht="15.6" customHeight="1" x14ac:dyDescent="0.55000000000000004">
      <c r="B34" s="6" t="s">
        <v>118</v>
      </c>
      <c r="C34" s="6"/>
      <c r="D34" s="6"/>
      <c r="E34" s="4"/>
      <c r="F34" s="22"/>
      <c r="X34" s="17"/>
    </row>
    <row r="35" spans="1:24" ht="15.6" customHeight="1" x14ac:dyDescent="0.55000000000000004">
      <c r="B35" s="6" t="s">
        <v>119</v>
      </c>
      <c r="C35" s="6"/>
      <c r="D35" s="6"/>
      <c r="E35" s="4"/>
      <c r="F35" s="22"/>
      <c r="X35" s="17"/>
    </row>
    <row r="36" spans="1:24" ht="15.6" customHeight="1" x14ac:dyDescent="0.55000000000000004">
      <c r="B36" s="6" t="s">
        <v>120</v>
      </c>
      <c r="C36" s="6"/>
      <c r="D36" s="6"/>
      <c r="E36" s="4"/>
      <c r="F36" s="22"/>
      <c r="X36" s="17"/>
    </row>
    <row r="37" spans="1:24" ht="15.6" customHeight="1" x14ac:dyDescent="0.55000000000000004">
      <c r="B37" s="6" t="s">
        <v>121</v>
      </c>
      <c r="C37" s="6"/>
      <c r="D37" s="6"/>
      <c r="E37" s="4"/>
      <c r="F37" s="22"/>
      <c r="X37" s="17"/>
    </row>
    <row r="38" spans="1:24" ht="15.6" customHeight="1" x14ac:dyDescent="0.55000000000000004">
      <c r="B38" s="33" t="s">
        <v>122</v>
      </c>
      <c r="C38" s="33"/>
      <c r="D38" s="33"/>
      <c r="E38" s="4"/>
      <c r="F38" s="22"/>
      <c r="X38" s="17"/>
    </row>
    <row r="39" spans="1:24" ht="15.6" customHeight="1" x14ac:dyDescent="0.55000000000000004">
      <c r="B39" s="33" t="s">
        <v>80</v>
      </c>
      <c r="C39" s="33"/>
      <c r="D39" s="33"/>
      <c r="E39" s="4"/>
      <c r="F39" s="22"/>
      <c r="H39" s="1"/>
      <c r="X39" s="17"/>
    </row>
    <row r="40" spans="1:24" ht="15.6" customHeight="1" x14ac:dyDescent="0.55000000000000004">
      <c r="B40" s="33" t="s">
        <v>81</v>
      </c>
      <c r="C40" s="33"/>
      <c r="D40" s="33"/>
      <c r="E40" s="4"/>
      <c r="F40" s="22"/>
      <c r="X40" s="17"/>
    </row>
    <row r="41" spans="1:24" ht="15.6" customHeight="1" x14ac:dyDescent="0.55000000000000004">
      <c r="B41" s="33" t="s">
        <v>123</v>
      </c>
      <c r="C41" s="33"/>
      <c r="D41" s="33"/>
      <c r="E41" s="4"/>
      <c r="F41" s="22"/>
      <c r="X41" s="17"/>
    </row>
    <row r="42" spans="1:24" ht="15.6" customHeight="1" x14ac:dyDescent="0.55000000000000004">
      <c r="B42" s="33" t="s">
        <v>124</v>
      </c>
      <c r="C42" s="33"/>
      <c r="D42" s="33"/>
      <c r="E42" s="4"/>
      <c r="F42" s="22"/>
      <c r="X42" s="17"/>
    </row>
    <row r="45" spans="1:24" ht="14.45" customHeight="1" x14ac:dyDescent="0.55000000000000004">
      <c r="A45" s="27" t="s">
        <v>146</v>
      </c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17"/>
    </row>
    <row r="46" spans="1:24" ht="14.45" customHeight="1" x14ac:dyDescent="0.55000000000000004">
      <c r="A46" s="27"/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17"/>
    </row>
    <row r="48" spans="1:24" ht="14.45" customHeight="1" x14ac:dyDescent="0.55000000000000004">
      <c r="B48" t="s">
        <v>149</v>
      </c>
      <c r="X48" s="17"/>
    </row>
    <row r="49" spans="1:24" ht="14.45" customHeight="1" x14ac:dyDescent="0.55000000000000004">
      <c r="B49" t="s">
        <v>132</v>
      </c>
      <c r="X49" s="17"/>
    </row>
    <row r="50" spans="1:24" ht="14.45" customHeight="1" x14ac:dyDescent="0.55000000000000004">
      <c r="B50" t="s">
        <v>150</v>
      </c>
      <c r="X50" s="17"/>
    </row>
    <row r="51" spans="1:24" ht="14.45" customHeight="1" x14ac:dyDescent="0.55000000000000004">
      <c r="B51" t="s">
        <v>151</v>
      </c>
      <c r="X51" s="17"/>
    </row>
    <row r="52" spans="1:24" ht="14.45" customHeight="1" x14ac:dyDescent="0.55000000000000004">
      <c r="B52" t="s">
        <v>133</v>
      </c>
      <c r="X52" s="17"/>
    </row>
    <row r="53" spans="1:24" ht="14.45" customHeight="1" x14ac:dyDescent="0.55000000000000004">
      <c r="B53" t="s">
        <v>134</v>
      </c>
      <c r="X53" s="17"/>
    </row>
    <row r="54" spans="1:24" ht="14.45" customHeight="1" x14ac:dyDescent="0.55000000000000004">
      <c r="B54" t="s">
        <v>135</v>
      </c>
      <c r="X54" s="17"/>
    </row>
    <row r="57" spans="1:24" ht="14.45" customHeight="1" x14ac:dyDescent="0.55000000000000004">
      <c r="A57" s="27" t="s">
        <v>148</v>
      </c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17"/>
    </row>
    <row r="58" spans="1:24" ht="14.45" customHeight="1" x14ac:dyDescent="0.55000000000000004">
      <c r="A58" s="27"/>
      <c r="B58" s="27"/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17"/>
    </row>
    <row r="59" spans="1:24" s="20" customFormat="1" ht="14.45" customHeight="1" x14ac:dyDescent="0.55000000000000004">
      <c r="A59" s="19"/>
      <c r="B59" s="19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7"/>
    </row>
    <row r="60" spans="1:24" ht="28.9" customHeight="1" x14ac:dyDescent="0.55000000000000004">
      <c r="B60" s="21" t="s">
        <v>160</v>
      </c>
      <c r="C60" s="21"/>
      <c r="D60" s="21"/>
    </row>
    <row r="61" spans="1:24" ht="31.9" customHeight="1" x14ac:dyDescent="0.55000000000000004">
      <c r="B61" t="s">
        <v>155</v>
      </c>
    </row>
    <row r="62" spans="1:24" ht="23.45" customHeight="1" x14ac:dyDescent="0.55000000000000004"/>
    <row r="63" spans="1:24" ht="25.9" customHeight="1" x14ac:dyDescent="0.55000000000000004">
      <c r="B63" t="s">
        <v>157</v>
      </c>
    </row>
    <row r="64" spans="1:24" ht="16.149999999999999" customHeight="1" x14ac:dyDescent="0.55000000000000004"/>
    <row r="65" spans="2:4" ht="33.6" customHeight="1" x14ac:dyDescent="0.55000000000000004">
      <c r="B65" t="s">
        <v>158</v>
      </c>
    </row>
    <row r="66" spans="2:4" ht="17.45" customHeight="1" x14ac:dyDescent="0.55000000000000004"/>
    <row r="67" spans="2:4" ht="27" customHeight="1" x14ac:dyDescent="0.55000000000000004">
      <c r="B67" t="s">
        <v>159</v>
      </c>
    </row>
    <row r="68" spans="2:4" ht="18" customHeight="1" x14ac:dyDescent="0.55000000000000004"/>
    <row r="69" spans="2:4" ht="27" customHeight="1" x14ac:dyDescent="0.55000000000000004">
      <c r="B69" t="s">
        <v>161</v>
      </c>
    </row>
    <row r="70" spans="2:4" ht="14.45" customHeight="1" x14ac:dyDescent="0.55000000000000004">
      <c r="D70" t="s">
        <v>156</v>
      </c>
    </row>
  </sheetData>
  <mergeCells count="20">
    <mergeCell ref="A57:W58"/>
    <mergeCell ref="A1:W4"/>
    <mergeCell ref="Y12:AE25"/>
    <mergeCell ref="A45:W46"/>
    <mergeCell ref="B30:D30"/>
    <mergeCell ref="B31:D31"/>
    <mergeCell ref="B29:D29"/>
    <mergeCell ref="B42:D42"/>
    <mergeCell ref="B41:D41"/>
    <mergeCell ref="B38:D38"/>
    <mergeCell ref="B39:D39"/>
    <mergeCell ref="B40:D40"/>
    <mergeCell ref="AE1:AE4"/>
    <mergeCell ref="AC1:AC4"/>
    <mergeCell ref="AD1:AD4"/>
    <mergeCell ref="Y1:Y4"/>
    <mergeCell ref="Z1:Z4"/>
    <mergeCell ref="AA1:AA4"/>
    <mergeCell ref="AB1:AB4"/>
    <mergeCell ref="A26:W27"/>
  </mergeCells>
  <pageMargins left="0.7" right="0.7" top="0.75" bottom="0.75" header="0.3" footer="0.3"/>
  <pageSetup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TMS</vt:lpstr>
      <vt:lpstr>TMS</vt:lpstr>
    </vt:vector>
  </TitlesOfParts>
  <Company>Cesde 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505</dc:creator>
  <cp:lastModifiedBy>diseño y desarrollo</cp:lastModifiedBy>
  <dcterms:created xsi:type="dcterms:W3CDTF">2022-04-08T14:24:01Z</dcterms:created>
  <dcterms:modified xsi:type="dcterms:W3CDTF">2026-04-10T19:05:11Z</dcterms:modified>
</cp:coreProperties>
</file>